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tup month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5F7183"/>
      <sz val="8"/>
    </font>
    <font>
      <name val="Calibri"/>
      <b val="1"/>
      <color rgb="FF12263F"/>
      <sz val="16"/>
    </font>
    <font>
      <name val="Calibri"/>
      <i val="1"/>
      <color rgb="FF5F7183"/>
      <sz val="9"/>
    </font>
    <font>
      <name val="Calibri"/>
      <b val="1"/>
      <color rgb="FFFFFFFF"/>
      <sz val="10"/>
    </font>
    <font>
      <name val="Calibri"/>
      <color rgb="FF22303F"/>
      <sz val="10"/>
    </font>
    <font>
      <name val="Calibri"/>
      <b val="1"/>
      <color rgb="FF1F4E79"/>
      <sz val="10"/>
    </font>
    <font>
      <name val="Calibri"/>
      <b val="1"/>
      <color rgb="FF12263F"/>
      <sz val="10"/>
    </font>
  </fonts>
  <fills count="6">
    <fill>
      <patternFill/>
    </fill>
    <fill>
      <patternFill patternType="gray125"/>
    </fill>
    <fill>
      <patternFill patternType="solid">
        <fgColor rgb="FF12263F"/>
      </patternFill>
    </fill>
    <fill>
      <patternFill patternType="solid">
        <fgColor rgb="FFFFF7ED"/>
      </patternFill>
    </fill>
    <fill>
      <patternFill patternType="solid">
        <fgColor rgb="FFF5F7FA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>
        <color rgb="FFDFE5EC"/>
      </left>
      <right style="thin">
        <color rgb="FFDFE5EC"/>
      </right>
      <top style="thin">
        <color rgb="FFDFE5EC"/>
      </top>
      <bottom style="thin">
        <color rgb="FFDFE5E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left" vertical="center" wrapText="1"/>
    </xf>
    <xf numFmtId="0" fontId="5" fillId="4" borderId="1" pivotButton="0" quotePrefix="0" xfId="0"/>
    <xf numFmtId="0" fontId="3" fillId="4" borderId="1" applyAlignment="1" pivotButton="0" quotePrefix="0" xfId="0">
      <alignment vertical="center" wrapText="1"/>
    </xf>
    <xf numFmtId="3" fontId="6" fillId="3" borderId="1" applyAlignment="1" pivotButton="0" quotePrefix="0" xfId="0">
      <alignment horizontal="right"/>
    </xf>
    <xf numFmtId="3" fontId="5" fillId="4" borderId="1" applyAlignment="1" pivotButton="0" quotePrefix="0" xfId="0">
      <alignment horizontal="right"/>
    </xf>
    <xf numFmtId="0" fontId="0" fillId="4" borderId="1" pivotButton="0" quotePrefix="0" xfId="0"/>
    <xf numFmtId="0" fontId="5" fillId="0" borderId="1" pivotButton="0" quotePrefix="0" xfId="0"/>
    <xf numFmtId="0" fontId="3" fillId="0" borderId="1" applyAlignment="1" pivotButton="0" quotePrefix="0" xfId="0">
      <alignment vertical="center" wrapText="1"/>
    </xf>
    <xf numFmtId="3" fontId="5" fillId="0" borderId="1" applyAlignment="1" pivotButton="0" quotePrefix="0" xfId="0">
      <alignment horizontal="right"/>
    </xf>
    <xf numFmtId="0" fontId="0" fillId="0" borderId="1" pivotButton="0" quotePrefix="0" xfId="0"/>
    <xf numFmtId="0" fontId="7" fillId="5" borderId="1" pivotButton="0" quotePrefix="0" xfId="0"/>
    <xf numFmtId="0" fontId="0" fillId="5" borderId="1" pivotButton="0" quotePrefix="0" xfId="0"/>
    <xf numFmtId="3" fontId="7" fillId="5" borderId="1" applyAlignment="1" pivotButton="0" quotePrefix="0" xfId="0">
      <alignment horizontal="right"/>
    </xf>
    <xf numFmtId="0" fontId="7" fillId="0" borderId="0" pivotButton="0" quotePrefix="0" xfId="0"/>
    <xf numFmtId="0" fontId="5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52" customWidth="1" min="2" max="2"/>
    <col width="17" customWidth="1" min="3" max="3"/>
    <col width="15" customWidth="1" min="4" max="4"/>
    <col width="13" customWidth="1" min="5" max="5"/>
    <col width="32" customWidth="1" min="6" max="6"/>
  </cols>
  <sheetData>
    <row r="1">
      <c r="A1" s="1" t="inlineStr">
        <is>
          <t>VIETNAM FROM DAY ONE  ·  AN HONEST RELOCATION GUIDE</t>
        </is>
      </c>
    </row>
    <row r="2" ht="24" customHeight="1">
      <c r="A2" s="2" t="inlineStr">
        <is>
          <t>The Setup-Months Worksheet</t>
        </is>
      </c>
    </row>
    <row r="3" ht="32" customHeight="1">
      <c r="A3" s="3" t="inlineStr">
        <is>
          <t>The first ninety days cost about half as much again as your steady state. This is the money that only gets spent once — and the reason budgets built on the monthly figure run out in month two.</t>
        </is>
      </c>
    </row>
    <row r="5" ht="26" customHeight="1">
      <c r="A5" s="4" t="inlineStr">
        <is>
          <t>One-off item</t>
        </is>
      </c>
      <c r="B5" s="4" t="inlineStr">
        <is>
          <t>Typical shape</t>
        </is>
      </c>
      <c r="C5" s="4" t="inlineStr">
        <is>
          <t>Your estimate (VND)</t>
        </is>
      </c>
      <c r="D5" s="4" t="inlineStr">
        <is>
          <t>Actual (VND)</t>
        </is>
      </c>
      <c r="E5" s="4" t="inlineStr">
        <is>
          <t>Variance</t>
        </is>
      </c>
      <c r="F5" s="4" t="inlineStr">
        <is>
          <t>Notes</t>
        </is>
      </c>
    </row>
    <row r="6">
      <c r="A6" s="5" t="inlineStr">
        <is>
          <t>Security deposit</t>
        </is>
      </c>
      <c r="B6" s="6" t="inlineStr">
        <is>
          <t>One month's rent, sometimes two on nicer places</t>
        </is>
      </c>
      <c r="C6" s="7" t="n"/>
      <c r="D6" s="7" t="n"/>
      <c r="E6" s="8">
        <f>IF(OR($C6="",$D6=""),"",$D6-$C6)</f>
        <v/>
      </c>
      <c r="F6" s="9" t="n"/>
    </row>
    <row r="7">
      <c r="A7" s="10" t="inlineStr">
        <is>
          <t>First month's rent in advance</t>
        </is>
      </c>
      <c r="B7" s="11" t="inlineStr">
        <is>
          <t>Paid with the deposit at signing</t>
        </is>
      </c>
      <c r="C7" s="7" t="n"/>
      <c r="D7" s="7" t="n"/>
      <c r="E7" s="12">
        <f>IF(OR($C7="",$D7=""),"",$D7-$C7)</f>
        <v/>
      </c>
      <c r="F7" s="13" t="n"/>
    </row>
    <row r="8">
      <c r="A8" s="5" t="inlineStr">
        <is>
          <t>Short-term base (first 1–2 weeks)</t>
        </is>
      </c>
      <c r="B8" s="6" t="inlineStr">
        <is>
          <t>Serviced apartment while you search properly</t>
        </is>
      </c>
      <c r="C8" s="7" t="n"/>
      <c r="D8" s="7" t="n"/>
      <c r="E8" s="8">
        <f>IF(OR($C8="",$D8=""),"",$D8-$C8)</f>
        <v/>
      </c>
      <c r="F8" s="9" t="n"/>
    </row>
    <row r="9">
      <c r="A9" s="10" t="inlineStr">
        <is>
          <t>The apartment you leave after a month</t>
        </is>
      </c>
      <c r="B9" s="11" t="inlineStr">
        <is>
          <t>Budget for it. Most people need one mistake.</t>
        </is>
      </c>
      <c r="C9" s="7" t="n"/>
      <c r="D9" s="7" t="n"/>
      <c r="E9" s="12">
        <f>IF(OR($C9="",$D9=""),"",$D9-$C9)</f>
        <v/>
      </c>
      <c r="F9" s="13" t="n"/>
    </row>
    <row r="10">
      <c r="A10" s="5" t="inlineStr">
        <is>
          <t>Kitchen kit</t>
        </is>
      </c>
      <c r="B10" s="6" t="inlineStr">
        <is>
          <t>Pots, linen, towels, cutlery — "furnished" rarely means these</t>
        </is>
      </c>
      <c r="C10" s="7" t="n"/>
      <c r="D10" s="7" t="n"/>
      <c r="E10" s="8">
        <f>IF(OR($C10="",$D10=""),"",$D10-$C10)</f>
        <v/>
      </c>
      <c r="F10" s="9" t="n"/>
    </row>
    <row r="11">
      <c r="A11" s="10" t="inlineStr">
        <is>
          <t>Transport set-up</t>
        </is>
      </c>
      <c r="B11" s="11" t="inlineStr">
        <is>
          <t>Bike purchase, or the first months of Grab as a decision</t>
        </is>
      </c>
      <c r="C11" s="7" t="n"/>
      <c r="D11" s="7" t="n"/>
      <c r="E11" s="12">
        <f>IF(OR($C11="",$D11=""),"",$D11-$C11)</f>
        <v/>
      </c>
      <c r="F11" s="13" t="n"/>
    </row>
    <row r="12">
      <c r="A12" s="5" t="inlineStr">
        <is>
          <t>Fibre installation + SIM</t>
        </is>
      </c>
      <c r="B12" s="6" t="inlineStr">
        <is>
          <t>Connection fee, first plan, router deposit</t>
        </is>
      </c>
      <c r="C12" s="7" t="n"/>
      <c r="D12" s="7" t="n"/>
      <c r="E12" s="8">
        <f>IF(OR($C12="",$D12=""),"",$D12-$C12)</f>
        <v/>
      </c>
      <c r="F12" s="9" t="n"/>
    </row>
    <row r="13">
      <c r="A13" s="10" t="inlineStr">
        <is>
          <t>Aircon service / small repairs</t>
        </is>
      </c>
      <c r="B13" s="11" t="inlineStr">
        <is>
          <t>Before you need them, not after</t>
        </is>
      </c>
      <c r="C13" s="7" t="n"/>
      <c r="D13" s="7" t="n"/>
      <c r="E13" s="12">
        <f>IF(OR($C13="",$D13=""),"",$D13-$C13)</f>
        <v/>
      </c>
      <c r="F13" s="13" t="n"/>
    </row>
    <row r="14">
      <c r="A14" s="5" t="inlineStr">
        <is>
          <t>Flights out (one way, both of you)</t>
        </is>
      </c>
      <c r="B14" s="6" t="inlineStr">
        <is>
          <t>Plus excess baggage, always more than quoted</t>
        </is>
      </c>
      <c r="C14" s="7" t="n"/>
      <c r="D14" s="7" t="n"/>
      <c r="E14" s="8">
        <f>IF(OR($C14="",$D14=""),"",$D14-$C14)</f>
        <v/>
      </c>
      <c r="F14" s="9" t="n"/>
    </row>
    <row r="15">
      <c r="A15" s="10" t="inlineStr">
        <is>
          <t>Visa costs — first cycle</t>
        </is>
      </c>
      <c r="B15" s="11" t="inlineStr">
        <is>
          <t>E-visa fees, and the first run if it lands in month three</t>
        </is>
      </c>
      <c r="C15" s="7" t="n"/>
      <c r="D15" s="7" t="n"/>
      <c r="E15" s="12">
        <f>IF(OR($C15="",$D15=""),"",$D15-$C15)</f>
        <v/>
      </c>
      <c r="F15" s="13" t="n"/>
    </row>
    <row r="16">
      <c r="A16" s="5" t="inlineStr">
        <is>
          <t>First insurance premium</t>
        </is>
      </c>
      <c r="B16" s="6" t="inlineStr">
        <is>
          <t>Often billed annually, up front</t>
        </is>
      </c>
      <c r="C16" s="7" t="n"/>
      <c r="D16" s="7" t="n"/>
      <c r="E16" s="8">
        <f>IF(OR($C16="",$D16=""),"",$D16-$C16)</f>
        <v/>
      </c>
      <c r="F16" s="9" t="n"/>
    </row>
    <row r="17">
      <c r="A17" s="10" t="inlineStr">
        <is>
          <t>Document and legalisation costs</t>
        </is>
      </c>
      <c r="B17" s="11" t="inlineStr">
        <is>
          <t>Certification, translation, courier, police check</t>
        </is>
      </c>
      <c r="C17" s="7" t="n"/>
      <c r="D17" s="7" t="n"/>
      <c r="E17" s="12">
        <f>IF(OR($C17="",$D17=""),"",$D17-$C17)</f>
        <v/>
      </c>
      <c r="F17" s="13" t="n"/>
    </row>
    <row r="18">
      <c r="A18" s="5" t="inlineStr">
        <is>
          <t>Arrival cash backstop</t>
        </is>
      </c>
      <c r="B18" s="6" t="inlineStr">
        <is>
          <t>Chapter 6 — you will likely never touch it</t>
        </is>
      </c>
      <c r="C18" s="7" t="n"/>
      <c r="D18" s="7" t="n"/>
      <c r="E18" s="8">
        <f>IF(OR($C18="",$D18=""),"",$D18-$C18)</f>
        <v/>
      </c>
      <c r="F18" s="9" t="n"/>
    </row>
    <row r="19">
      <c r="A19" s="10" t="inlineStr">
        <is>
          <t>Your item</t>
        </is>
      </c>
      <c r="B19" s="11" t="inlineStr"/>
      <c r="C19" s="7" t="n"/>
      <c r="D19" s="7" t="n"/>
      <c r="E19" s="12">
        <f>IF(OR($C19="",$D19=""),"",$D19-$C19)</f>
        <v/>
      </c>
      <c r="F19" s="13" t="n"/>
    </row>
    <row r="20">
      <c r="A20" s="5" t="inlineStr">
        <is>
          <t>Your item</t>
        </is>
      </c>
      <c r="B20" s="6" t="inlineStr"/>
      <c r="C20" s="7" t="n"/>
      <c r="D20" s="7" t="n"/>
      <c r="E20" s="8">
        <f>IF(OR($C20="",$D20=""),"",$D20-$C20)</f>
        <v/>
      </c>
      <c r="F20" s="9" t="n"/>
    </row>
    <row r="21">
      <c r="A21" s="14" t="inlineStr">
        <is>
          <t>Setup total</t>
        </is>
      </c>
      <c r="B21" s="15" t="n"/>
      <c r="C21" s="16">
        <f>SUM(C6:C20)</f>
        <v/>
      </c>
      <c r="D21" s="16">
        <f>SUM(D6:D20)</f>
        <v/>
      </c>
      <c r="E21" s="16">
        <f>SUM(E6:E20)</f>
        <v/>
      </c>
      <c r="F21" s="15" t="n"/>
    </row>
    <row r="23">
      <c r="A23" s="17" t="inlineStr">
        <is>
          <t>The sanity check</t>
        </is>
      </c>
    </row>
    <row r="24">
      <c r="A24" s="18" t="inlineStr">
        <is>
          <t>Monthly steady state (VND) — from the budget worksheet</t>
        </is>
      </c>
      <c r="C24" s="7" t="n"/>
    </row>
    <row r="25">
      <c r="A25" s="18" t="inlineStr">
        <is>
          <t>× 1.5 — setup months run half again as expensive</t>
        </is>
      </c>
      <c r="C25" s="12">
        <f>IF($C24="","",$C24*1.5)</f>
        <v/>
      </c>
    </row>
    <row r="26">
      <c r="A26" s="17" t="inlineStr">
        <is>
          <t>× 3 months = expected first-ninety-days cost</t>
        </is>
      </c>
      <c r="C26" s="16">
        <f>IF($C25="","",$C25*3)</f>
        <v/>
      </c>
    </row>
    <row r="27">
      <c r="A27" s="18" t="inlineStr">
        <is>
          <t>Gap against your setup total above</t>
        </is>
      </c>
      <c r="C27" s="12">
        <f>IF(OR($C26="",$C21=0),"",$C26-$C21)</f>
        <v/>
      </c>
    </row>
    <row r="28">
      <c r="A28" s="19" t="inlineStr">
        <is>
          <t>If those two numbers are a long way apart, one of them is wrong. Find out which before you book a flight.</t>
        </is>
      </c>
    </row>
    <row r="30" ht="28" customHeight="1">
      <c r="A30" s="3" t="inlineStr">
        <is>
          <t xml:space="preserve">Vietnam from Day One — An Honest Relocation Guide by David Bunney  ·  Ver 1.0 · August 2026  ·  Free to use and share  ·  mylifestyle.au/vietnam/updates. Figures verified July 2026. General information only, not financial advice. </t>
        </is>
      </c>
    </row>
  </sheetData>
  <mergeCells count="4">
    <mergeCell ref="A30:F30"/>
    <mergeCell ref="A3:H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2026-08-06T06:38:47Z</dcterms:created>
  <dcterms:modified xmlns:dcterms="http://purl.org/dc/terms/" xmlns:xsi="http://www.w3.org/2001/XMLSchema-instance" xsi:type="dcterms:W3CDTF">2026-08-06T06:38:47Z</dcterms:modified>
</cp:coreProperties>
</file>